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204"/>
  </bookViews>
  <sheets>
    <sheet name="Sheet1" sheetId="1" r:id="rId1"/>
  </sheets>
  <externalReferences>
    <externalReference r:id="rId3"/>
  </externalReferences>
  <definedNames>
    <definedName name="_xlnm._FilterDatabase" localSheetId="0" hidden="1">Sheet1!$A$2:$XFB$58</definedName>
    <definedName name="安徽省巢湖地区_342600">#REF!</definedName>
    <definedName name="人员类型">[1]其他码表!$B$2:$C$2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满意的 Microsoft Office 用户</author>
  </authors>
  <commentList>
    <comment ref="A2" authorId="0">
      <text>
        <r>
          <rPr>
            <sz val="9"/>
            <rFont val="宋体"/>
            <charset val="134"/>
          </rPr>
          <t>[Microsoft JET Created Table]0170710101010101010101010101007071008</t>
        </r>
      </text>
    </comment>
  </commentList>
</comments>
</file>

<file path=xl/sharedStrings.xml><?xml version="1.0" encoding="utf-8"?>
<sst xmlns="http://schemas.openxmlformats.org/spreadsheetml/2006/main" count="568" uniqueCount="284">
  <si>
    <r>
      <rPr>
        <sz val="20"/>
        <rFont val="方正小标宋简体"/>
        <charset val="134"/>
      </rPr>
      <t xml:space="preserve">浏阳市高校毕业生就业见习花名册 ( </t>
    </r>
    <r>
      <rPr>
        <sz val="18"/>
        <rFont val="方正小标宋简体"/>
        <charset val="134"/>
      </rPr>
      <t>2024</t>
    </r>
    <r>
      <rPr>
        <sz val="16"/>
        <rFont val="方正小标宋简体"/>
        <charset val="134"/>
      </rPr>
      <t>年三季度</t>
    </r>
    <r>
      <rPr>
        <sz val="18"/>
        <rFont val="方正小标宋简体"/>
        <charset val="134"/>
      </rPr>
      <t xml:space="preserve"> </t>
    </r>
    <r>
      <rPr>
        <sz val="20"/>
        <rFont val="方正小标宋简体"/>
        <charset val="134"/>
      </rPr>
      <t>)</t>
    </r>
  </si>
  <si>
    <t>序号</t>
  </si>
  <si>
    <t>单位名称</t>
  </si>
  <si>
    <t>姓名</t>
  </si>
  <si>
    <t>性别</t>
  </si>
  <si>
    <t>身份证号码</t>
  </si>
  <si>
    <t>人员类型</t>
  </si>
  <si>
    <t>毕业证书或《就业创业证》编码</t>
  </si>
  <si>
    <t>毕业院校</t>
  </si>
  <si>
    <t>毕业时间或《就业创业证》办理时间</t>
  </si>
  <si>
    <t>见习岗位名称</t>
  </si>
  <si>
    <t>见习协议起始时间</t>
  </si>
  <si>
    <t>见习协议终止时间</t>
  </si>
  <si>
    <t>补贴月份数</t>
  </si>
  <si>
    <t>补贴金额（元）</t>
  </si>
  <si>
    <t>月份数</t>
  </si>
  <si>
    <t>补贴月份</t>
  </si>
  <si>
    <t>天地恒一制药股份有限公司</t>
  </si>
  <si>
    <t>黄兆谋</t>
  </si>
  <si>
    <t>男</t>
  </si>
  <si>
    <t>430181********8713</t>
  </si>
  <si>
    <t>高校毕业生</t>
  </si>
  <si>
    <t>140211202406001702</t>
  </si>
  <si>
    <t>天津生物工程职业技术学院</t>
  </si>
  <si>
    <t>见习QC技术员</t>
  </si>
  <si>
    <t>7、8</t>
  </si>
  <si>
    <t>徐珠金</t>
  </si>
  <si>
    <t>522323********051X</t>
  </si>
  <si>
    <t>116631202506002637</t>
  </si>
  <si>
    <t>黔南民族医学高等专科学校</t>
  </si>
  <si>
    <t>见习操作员</t>
  </si>
  <si>
    <t>欧阳静仪</t>
  </si>
  <si>
    <t>女</t>
  </si>
  <si>
    <t>430481********9689</t>
  </si>
  <si>
    <t>126611202405001024</t>
  </si>
  <si>
    <t>湖南中医药大学</t>
  </si>
  <si>
    <t>见习人资管理员</t>
  </si>
  <si>
    <t>李馨</t>
  </si>
  <si>
    <t xml:space="preserve">431126********0145 </t>
  </si>
  <si>
    <t>143831202406005417</t>
  </si>
  <si>
    <t>洛阳职业技术学院</t>
  </si>
  <si>
    <t>尹春燕</t>
  </si>
  <si>
    <t xml:space="preserve">432524********1622 </t>
  </si>
  <si>
    <t>126611202405001163</t>
  </si>
  <si>
    <t>湖南中医药大学湘杏学院</t>
  </si>
  <si>
    <t>吴芳灵</t>
  </si>
  <si>
    <t>430203********1023</t>
  </si>
  <si>
    <t>115601202405001999</t>
  </si>
  <si>
    <t>西安财经大学</t>
  </si>
  <si>
    <t>见习财务会计</t>
  </si>
  <si>
    <t>陈红霞</t>
  </si>
  <si>
    <t>431223********3623</t>
  </si>
  <si>
    <t>105411202405002516</t>
  </si>
  <si>
    <t>见习管培生</t>
  </si>
  <si>
    <t>梁燕琳</t>
  </si>
  <si>
    <t>450121********2124</t>
  </si>
  <si>
    <t>126611202405000984</t>
  </si>
  <si>
    <t>浏阳市三口骨科医院（普通合伙）</t>
  </si>
  <si>
    <t>朱思萌</t>
  </si>
  <si>
    <t>362233********4446</t>
  </si>
  <si>
    <t>130381202406000070</t>
  </si>
  <si>
    <t>岳阳职业技术学院</t>
  </si>
  <si>
    <t>2024.6.30</t>
  </si>
  <si>
    <t>护理</t>
  </si>
  <si>
    <t>曾令维</t>
  </si>
  <si>
    <t>430181********7067</t>
  </si>
  <si>
    <t>140721202406001396</t>
  </si>
  <si>
    <t>湖南外国语职业技术学院</t>
  </si>
  <si>
    <t>闵和娇</t>
  </si>
  <si>
    <t>430181********821</t>
  </si>
  <si>
    <t>130381202406000159</t>
  </si>
  <si>
    <t>刘雅琳</t>
  </si>
  <si>
    <t>430181********642x</t>
  </si>
  <si>
    <t>138021202406000340</t>
  </si>
  <si>
    <t>湖南中医药高等专科学校</t>
  </si>
  <si>
    <t>2024.6.15</t>
  </si>
  <si>
    <t>中医骨伤</t>
  </si>
  <si>
    <t>沈悠</t>
  </si>
  <si>
    <t>430181********6265</t>
  </si>
  <si>
    <t>140721202406004614</t>
  </si>
  <si>
    <t>湖南外国语职业学院</t>
  </si>
  <si>
    <t>潘如</t>
  </si>
  <si>
    <t>430181********5885</t>
  </si>
  <si>
    <t>143581202406000600</t>
  </si>
  <si>
    <t>康复治疗技术</t>
  </si>
  <si>
    <t>徐端平</t>
  </si>
  <si>
    <t>430181********5520</t>
  </si>
  <si>
    <t>105471202405001166</t>
  </si>
  <si>
    <t>邵阳学院</t>
  </si>
  <si>
    <t>2024.6.14</t>
  </si>
  <si>
    <t>余莹莹</t>
  </si>
  <si>
    <t>430181********6268</t>
  </si>
  <si>
    <t>122141202405000326</t>
  </si>
  <si>
    <t>湖南医药学院</t>
  </si>
  <si>
    <t>检验检验技术</t>
  </si>
  <si>
    <t>唐赛雨</t>
  </si>
  <si>
    <t>430181********8712</t>
  </si>
  <si>
    <t>140721202406004703</t>
  </si>
  <si>
    <t>罗维</t>
  </si>
  <si>
    <t>430181********0821</t>
  </si>
  <si>
    <t>140721202406004594</t>
  </si>
  <si>
    <t>戴小康</t>
  </si>
  <si>
    <t>430181********6074</t>
  </si>
  <si>
    <t>140971202406001868</t>
  </si>
  <si>
    <t>益阳医学高等专科学校</t>
  </si>
  <si>
    <t>彭振晟</t>
  </si>
  <si>
    <t>430202********0015</t>
  </si>
  <si>
    <t>138021202406000544</t>
  </si>
  <si>
    <t>湖南中医院高等专科学校</t>
  </si>
  <si>
    <t>医学影像技术</t>
  </si>
  <si>
    <t>江莎</t>
  </si>
  <si>
    <t>430181********6261</t>
  </si>
  <si>
    <t>126611202305000464</t>
  </si>
  <si>
    <t>2023.6.8</t>
  </si>
  <si>
    <t>浏阳市数据和政务中心</t>
  </si>
  <si>
    <t>张开智</t>
  </si>
  <si>
    <t>430181********1051</t>
  </si>
  <si>
    <t>108271202406001831</t>
  </si>
  <si>
    <t>长沙民政职业技术学院</t>
  </si>
  <si>
    <t>办公室文秘</t>
  </si>
  <si>
    <t>潘玮奇</t>
  </si>
  <si>
    <t>430181********0030</t>
  </si>
  <si>
    <t>106161202305002647</t>
  </si>
  <si>
    <t>成都理工大学</t>
  </si>
  <si>
    <t>电政部业务人员</t>
  </si>
  <si>
    <t>王文质</t>
  </si>
  <si>
    <t>430181********8927</t>
  </si>
  <si>
    <t>106501202305000698</t>
  </si>
  <si>
    <t>四川外国语大学</t>
  </si>
  <si>
    <t>数字政务部</t>
  </si>
  <si>
    <t>吴意</t>
  </si>
  <si>
    <t>430181********0064</t>
  </si>
  <si>
    <t>126561202405205480</t>
  </si>
  <si>
    <t>中南林业科技大学涉外学院</t>
  </si>
  <si>
    <t>沈文君</t>
  </si>
  <si>
    <t>360502********362X</t>
  </si>
  <si>
    <t>138111202205200153</t>
  </si>
  <si>
    <t>琼台师范学院</t>
  </si>
  <si>
    <t>浏阳市规划设计院</t>
  </si>
  <si>
    <t>李  涛</t>
  </si>
  <si>
    <t>430181********8837</t>
  </si>
  <si>
    <t>105381202402000815</t>
  </si>
  <si>
    <t>中南林业科技大学</t>
  </si>
  <si>
    <t>2024.6.11</t>
  </si>
  <si>
    <t>结构见习生</t>
  </si>
  <si>
    <t>2024.7.1</t>
  </si>
  <si>
    <t>2025.6.30</t>
  </si>
  <si>
    <t>苏茵茹</t>
  </si>
  <si>
    <t>430181********0826</t>
  </si>
  <si>
    <t>105381202302000908</t>
  </si>
  <si>
    <t>景观见习生</t>
  </si>
  <si>
    <t>刘媛媛</t>
  </si>
  <si>
    <t>430422********9144</t>
  </si>
  <si>
    <t>115351202405463922</t>
  </si>
  <si>
    <t>湖南工业大学</t>
  </si>
  <si>
    <t>2024.6.25</t>
  </si>
  <si>
    <t>规划见习生</t>
  </si>
  <si>
    <t>2024.7.8</t>
  </si>
  <si>
    <t>浏阳年轮骨科医院有限公司</t>
  </si>
  <si>
    <t>陈思晴</t>
  </si>
  <si>
    <t>430181********4387</t>
  </si>
  <si>
    <t>128461202406002695</t>
  </si>
  <si>
    <t>湘潭医卫执业技术学院</t>
  </si>
  <si>
    <t>见习护士</t>
  </si>
  <si>
    <t>2024/7</t>
  </si>
  <si>
    <t>2024/12</t>
  </si>
  <si>
    <t>张苏</t>
  </si>
  <si>
    <t>430181********5049</t>
  </si>
  <si>
    <t>146561202306000485</t>
  </si>
  <si>
    <t>萍乡卫生职业学院</t>
  </si>
  <si>
    <t>2024/5</t>
  </si>
  <si>
    <t>2024/11</t>
  </si>
  <si>
    <t>宁靖</t>
  </si>
  <si>
    <t>430181********8825</t>
  </si>
  <si>
    <t>104431202405002610</t>
  </si>
  <si>
    <t>济宁医学院</t>
  </si>
  <si>
    <t>见习康复理疗师</t>
  </si>
  <si>
    <t>浏阳泰科天润半导体技术有限公司</t>
  </si>
  <si>
    <t>周利婷</t>
  </si>
  <si>
    <t>430321********3325</t>
  </si>
  <si>
    <t>126491202305001274</t>
  </si>
  <si>
    <t>湖南科技大学潇湘学院</t>
  </si>
  <si>
    <t>人事见习岗</t>
  </si>
  <si>
    <t>龚佳鑫</t>
  </si>
  <si>
    <t>612324********6028</t>
  </si>
  <si>
    <t>1011342023101388</t>
  </si>
  <si>
    <t>山西农业大学</t>
  </si>
  <si>
    <t>罗传波</t>
  </si>
  <si>
    <t>430181********9090</t>
  </si>
  <si>
    <t>130361202406011496</t>
  </si>
  <si>
    <t>长沙职业技术学院</t>
  </si>
  <si>
    <t>湖南柏加建筑园林（集团）有限公司</t>
  </si>
  <si>
    <t>李科</t>
  </si>
  <si>
    <t>430181********5014</t>
  </si>
  <si>
    <t>130391202406000168</t>
  </si>
  <si>
    <t>常德职业技术学院</t>
  </si>
  <si>
    <t>202406</t>
  </si>
  <si>
    <t>见习预结算员</t>
  </si>
  <si>
    <t>湖南迪诺制药股份有限公司</t>
  </si>
  <si>
    <t>芦琦敬</t>
  </si>
  <si>
    <t>210105********2521</t>
  </si>
  <si>
    <t>101631202405000958</t>
  </si>
  <si>
    <t>沈阳药科大学</t>
  </si>
  <si>
    <t>见习QA</t>
  </si>
  <si>
    <t>202407</t>
  </si>
  <si>
    <t>202410</t>
  </si>
  <si>
    <t>李卓</t>
  </si>
  <si>
    <t>411381********6725</t>
  </si>
  <si>
    <t>101631202402000302</t>
  </si>
  <si>
    <t>见习分析研究员</t>
  </si>
  <si>
    <t>陈涵</t>
  </si>
  <si>
    <t>430121********2225</t>
  </si>
  <si>
    <t>103161202402010268</t>
  </si>
  <si>
    <t>中国药科大学</t>
  </si>
  <si>
    <t>李支俊</t>
  </si>
  <si>
    <t>532123********1953</t>
  </si>
  <si>
    <t>101631202405002110</t>
  </si>
  <si>
    <t>谢娟</t>
  </si>
  <si>
    <t>430124********4229</t>
  </si>
  <si>
    <t>121211202402010679</t>
  </si>
  <si>
    <t>南方医科大学</t>
  </si>
  <si>
    <t>陈学飞</t>
  </si>
  <si>
    <t>430381********6524</t>
  </si>
  <si>
    <t>100561202402190018</t>
  </si>
  <si>
    <t>天津大学</t>
  </si>
  <si>
    <t>见习制剂研究员</t>
  </si>
  <si>
    <t>曾洁</t>
  </si>
  <si>
    <t>430581********7267</t>
  </si>
  <si>
    <t>101631202402000698</t>
  </si>
  <si>
    <t>朱定康</t>
  </si>
  <si>
    <t>430421********6434</t>
  </si>
  <si>
    <t>101631202402000632</t>
  </si>
  <si>
    <t>长沙江氏康复医院有限公司</t>
  </si>
  <si>
    <t>赵科</t>
  </si>
  <si>
    <t>431321********753X</t>
  </si>
  <si>
    <t>138021202406001698</t>
  </si>
  <si>
    <t>2024-06-15</t>
  </si>
  <si>
    <t>见习助理医师</t>
  </si>
  <si>
    <t>2024-07-01</t>
  </si>
  <si>
    <t>2025-06-30</t>
  </si>
  <si>
    <t>陈佳鑫</t>
  </si>
  <si>
    <t>430181********187X</t>
  </si>
  <si>
    <t>126611202405000759</t>
  </si>
  <si>
    <t>2024-06-06</t>
  </si>
  <si>
    <t>见习康复治疗师</t>
  </si>
  <si>
    <t>2025-04-30</t>
  </si>
  <si>
    <t>王瑛</t>
  </si>
  <si>
    <t>430181********1265</t>
  </si>
  <si>
    <t>128461202306001221</t>
  </si>
  <si>
    <t>湘潭医卫职业技术学院</t>
  </si>
  <si>
    <t>2023-06-30</t>
  </si>
  <si>
    <t>2024-05-11</t>
  </si>
  <si>
    <t>2024-11-10</t>
  </si>
  <si>
    <t>邓可洋</t>
  </si>
  <si>
    <t>430181********8817</t>
  </si>
  <si>
    <t>108231202405360155</t>
  </si>
  <si>
    <t>长沙医学院</t>
  </si>
  <si>
    <t>2024-06-30</t>
  </si>
  <si>
    <t>见习医师</t>
  </si>
  <si>
    <t>2024-07-08</t>
  </si>
  <si>
    <t>陈莎</t>
  </si>
  <si>
    <t>430181********1484</t>
  </si>
  <si>
    <t>108231202305437941</t>
  </si>
  <si>
    <t>见习行政人员</t>
  </si>
  <si>
    <t>张鹏</t>
  </si>
  <si>
    <t>430181********0018</t>
  </si>
  <si>
    <t>108231202405835549</t>
  </si>
  <si>
    <t>2024-07-15</t>
  </si>
  <si>
    <t>左庭瑞</t>
  </si>
  <si>
    <t>430181********1254</t>
  </si>
  <si>
    <t>142651202406103120</t>
  </si>
  <si>
    <t>广东南方职业学院</t>
  </si>
  <si>
    <t>2024-06-21</t>
  </si>
  <si>
    <t>2024-07-14</t>
  </si>
  <si>
    <t>林思</t>
  </si>
  <si>
    <t>430181********2268</t>
  </si>
  <si>
    <t>138021202406000324</t>
  </si>
  <si>
    <t>梅宇豪</t>
  </si>
  <si>
    <t>430703********0498</t>
  </si>
  <si>
    <t>138021202406002234</t>
  </si>
  <si>
    <t>廖泽南</t>
  </si>
  <si>
    <t>430122********601X</t>
  </si>
  <si>
    <t>108231202405945239</t>
  </si>
  <si>
    <t>见习针灸推拿医师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</si>
</sst>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m/dd"/>
  </numFmts>
  <fonts count="3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黑体"/>
      <charset val="134"/>
    </font>
    <font>
      <sz val="10"/>
      <name val="Arial"/>
      <charset val="0"/>
    </font>
    <font>
      <sz val="12"/>
      <name val="宋体"/>
      <charset val="134"/>
    </font>
    <font>
      <sz val="20"/>
      <name val="方正小标宋简体"/>
      <charset val="134"/>
    </font>
    <font>
      <b/>
      <sz val="10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仿宋"/>
      <charset val="0"/>
    </font>
    <font>
      <sz val="11"/>
      <name val="仿宋"/>
      <charset val="134"/>
    </font>
    <font>
      <sz val="11"/>
      <color theme="1"/>
      <name val="仿宋"/>
      <charset val="134"/>
    </font>
    <font>
      <sz val="18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6"/>
      <name val="方正小标宋简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13" fillId="0" borderId="1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14" fontId="8" fillId="0" borderId="4" xfId="0" applyNumberFormat="1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4" fontId="14" fillId="2" borderId="4" xfId="0" applyNumberFormat="1" applyFont="1" applyFill="1" applyBorder="1" applyAlignment="1">
      <alignment horizontal="center" vertical="center" wrapText="1"/>
    </xf>
    <xf numFmtId="14" fontId="11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shrinkToFit="1"/>
    </xf>
    <xf numFmtId="49" fontId="12" fillId="0" borderId="4" xfId="0" applyNumberFormat="1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 wrapText="1"/>
    </xf>
    <xf numFmtId="49" fontId="12" fillId="0" borderId="4" xfId="6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4" xfId="0" applyFont="1" applyFill="1" applyBorder="1" applyAlignment="1" quotePrefix="1">
      <alignment horizontal="center" vertical="center" wrapText="1"/>
    </xf>
    <xf numFmtId="0" fontId="10" fillId="0" borderId="4" xfId="0" applyFont="1" applyFill="1" applyBorder="1" applyAlignment="1" quotePrefix="1">
      <alignment horizontal="center" vertical="center" wrapText="1"/>
    </xf>
    <xf numFmtId="0" fontId="8" fillId="0" borderId="4" xfId="0" applyNumberFormat="1" applyFont="1" applyFill="1" applyBorder="1" applyAlignment="1" quotePrefix="1">
      <alignment horizontal="center" vertical="center" wrapText="1"/>
    </xf>
    <xf numFmtId="0" fontId="11" fillId="0" borderId="4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645;&#29645;%20%202024.10.10\&#35265;&#20064;&#34917;&#36148;\3&#12289;2024&#24180;&#35265;&#20064;&#34917;&#36148;&#36164;&#26009;\2024&#19977;&#23395;&#24230;&#35265;&#20064;&#34917;&#36148;\&#21333;&#20301;&#26126;&#32454;\&#35265;&#20064;&#20154;&#21592;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见习人员花名册"/>
      <sheetName val="行政区划码表"/>
      <sheetName val="专业码表"/>
      <sheetName val="其他码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58"/>
  <sheetViews>
    <sheetView tabSelected="1" workbookViewId="0">
      <pane xSplit="2" topLeftCell="C1" activePane="topRight" state="frozen"/>
      <selection/>
      <selection pane="topRight" activeCell="L61" sqref="L61"/>
    </sheetView>
  </sheetViews>
  <sheetFormatPr defaultColWidth="9" defaultRowHeight="21" customHeight="1"/>
  <cols>
    <col min="1" max="1" width="5" customWidth="1"/>
    <col min="2" max="2" width="35.3333333333333" customWidth="1"/>
    <col min="3" max="3" width="9.86111111111111" customWidth="1"/>
    <col min="4" max="4" width="5.7962962962963" customWidth="1"/>
    <col min="5" max="5" width="20.4814814814815" style="6" customWidth="1"/>
    <col min="6" max="6" width="17" customWidth="1"/>
    <col min="7" max="7" width="20.3703703703704" customWidth="1"/>
    <col min="8" max="8" width="27" customWidth="1"/>
    <col min="9" max="9" width="16.1111111111111" customWidth="1"/>
    <col min="10" max="10" width="16.5555555555556" customWidth="1"/>
    <col min="11" max="11" width="10.6666666666667" customWidth="1"/>
    <col min="12" max="12" width="11.8888888888889" customWidth="1"/>
    <col min="13" max="13" width="6.11111111111111" customWidth="1"/>
    <col min="14" max="14" width="8" customWidth="1"/>
    <col min="15" max="15" width="10.4444444444444" customWidth="1"/>
    <col min="32" max="32" width="20.3611111111111"/>
  </cols>
  <sheetData>
    <row r="1" ht="45" customHeight="1" spans="1:15">
      <c r="A1" s="7" t="s">
        <v>0</v>
      </c>
      <c r="B1" s="7"/>
      <c r="C1" s="7"/>
      <c r="D1" s="7"/>
      <c r="E1" s="8"/>
      <c r="F1" s="7"/>
      <c r="G1" s="7"/>
      <c r="H1" s="7"/>
      <c r="I1" s="7"/>
      <c r="J1" s="7"/>
      <c r="K1" s="26"/>
      <c r="L1" s="26"/>
      <c r="M1" s="27"/>
      <c r="N1" s="27"/>
      <c r="O1" s="28"/>
    </row>
    <row r="2" s="1" customFormat="1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29" t="s">
        <v>9</v>
      </c>
      <c r="J2" s="29" t="s">
        <v>10</v>
      </c>
      <c r="K2" s="29" t="s">
        <v>11</v>
      </c>
      <c r="L2" s="29" t="s">
        <v>12</v>
      </c>
      <c r="M2" s="30" t="s">
        <v>13</v>
      </c>
      <c r="N2" s="31"/>
      <c r="O2" s="32" t="s">
        <v>14</v>
      </c>
    </row>
    <row r="3" s="1" customFormat="1" customHeight="1" spans="1:15">
      <c r="A3" s="10"/>
      <c r="B3" s="11"/>
      <c r="C3" s="12"/>
      <c r="D3" s="12"/>
      <c r="E3" s="11"/>
      <c r="F3" s="11"/>
      <c r="G3" s="12"/>
      <c r="H3" s="12"/>
      <c r="I3" s="33"/>
      <c r="J3" s="34"/>
      <c r="K3" s="33"/>
      <c r="L3" s="33"/>
      <c r="M3" s="35" t="s">
        <v>15</v>
      </c>
      <c r="N3" s="35" t="s">
        <v>16</v>
      </c>
      <c r="O3" s="36"/>
    </row>
    <row r="4" s="2" customFormat="1" customHeight="1" spans="1:15">
      <c r="A4" s="13">
        <v>1</v>
      </c>
      <c r="B4" s="13" t="s">
        <v>17</v>
      </c>
      <c r="C4" s="14" t="s">
        <v>18</v>
      </c>
      <c r="D4" s="14" t="s">
        <v>19</v>
      </c>
      <c r="E4" s="15" t="s">
        <v>20</v>
      </c>
      <c r="F4" s="14" t="s">
        <v>21</v>
      </c>
      <c r="G4" s="51" t="s">
        <v>22</v>
      </c>
      <c r="H4" s="13" t="s">
        <v>23</v>
      </c>
      <c r="I4" s="37">
        <v>45468</v>
      </c>
      <c r="J4" s="13" t="s">
        <v>24</v>
      </c>
      <c r="K4" s="38">
        <v>202407</v>
      </c>
      <c r="L4" s="38">
        <v>202409</v>
      </c>
      <c r="M4" s="13">
        <v>2</v>
      </c>
      <c r="N4" s="13" t="s">
        <v>25</v>
      </c>
      <c r="O4" s="14">
        <f t="shared" ref="O4:O14" si="0">1740*M4</f>
        <v>3480</v>
      </c>
    </row>
    <row r="5" s="3" customFormat="1" customHeight="1" spans="1:15">
      <c r="A5" s="13">
        <v>2</v>
      </c>
      <c r="B5" s="13" t="s">
        <v>17</v>
      </c>
      <c r="C5" s="14" t="s">
        <v>26</v>
      </c>
      <c r="D5" s="14" t="s">
        <v>19</v>
      </c>
      <c r="E5" s="15" t="s">
        <v>27</v>
      </c>
      <c r="F5" s="14" t="s">
        <v>21</v>
      </c>
      <c r="G5" s="16" t="s">
        <v>28</v>
      </c>
      <c r="H5" s="13" t="s">
        <v>29</v>
      </c>
      <c r="I5" s="37">
        <v>45474</v>
      </c>
      <c r="J5" s="13" t="s">
        <v>30</v>
      </c>
      <c r="K5" s="38">
        <v>202407</v>
      </c>
      <c r="L5" s="38">
        <v>202409</v>
      </c>
      <c r="M5" s="13">
        <v>1</v>
      </c>
      <c r="N5" s="13">
        <v>7</v>
      </c>
      <c r="O5" s="14">
        <f t="shared" si="0"/>
        <v>1740</v>
      </c>
    </row>
    <row r="6" s="3" customFormat="1" customHeight="1" spans="1:15">
      <c r="A6" s="13">
        <v>3</v>
      </c>
      <c r="B6" s="13" t="s">
        <v>17</v>
      </c>
      <c r="C6" s="14" t="s">
        <v>31</v>
      </c>
      <c r="D6" s="14" t="s">
        <v>32</v>
      </c>
      <c r="E6" s="15" t="s">
        <v>33</v>
      </c>
      <c r="F6" s="14" t="s">
        <v>21</v>
      </c>
      <c r="G6" s="17" t="s">
        <v>34</v>
      </c>
      <c r="H6" s="13" t="s">
        <v>35</v>
      </c>
      <c r="I6" s="37">
        <v>45449</v>
      </c>
      <c r="J6" s="13" t="s">
        <v>36</v>
      </c>
      <c r="K6" s="38">
        <v>202407</v>
      </c>
      <c r="L6" s="38">
        <v>202409</v>
      </c>
      <c r="M6" s="13">
        <v>2</v>
      </c>
      <c r="N6" s="13" t="s">
        <v>25</v>
      </c>
      <c r="O6" s="14">
        <f t="shared" si="0"/>
        <v>3480</v>
      </c>
    </row>
    <row r="7" customHeight="1" spans="1:15">
      <c r="A7" s="13">
        <v>4</v>
      </c>
      <c r="B7" s="13" t="s">
        <v>17</v>
      </c>
      <c r="C7" s="14" t="s">
        <v>37</v>
      </c>
      <c r="D7" s="18" t="s">
        <v>32</v>
      </c>
      <c r="E7" s="15" t="s">
        <v>38</v>
      </c>
      <c r="F7" s="14" t="s">
        <v>21</v>
      </c>
      <c r="G7" s="17" t="s">
        <v>39</v>
      </c>
      <c r="H7" s="13" t="s">
        <v>40</v>
      </c>
      <c r="I7" s="37">
        <v>45461</v>
      </c>
      <c r="J7" s="13" t="s">
        <v>24</v>
      </c>
      <c r="K7" s="38">
        <v>202407</v>
      </c>
      <c r="L7" s="38">
        <v>202409</v>
      </c>
      <c r="M7" s="13">
        <v>1</v>
      </c>
      <c r="N7" s="13">
        <v>7</v>
      </c>
      <c r="O7" s="14">
        <f t="shared" si="0"/>
        <v>1740</v>
      </c>
    </row>
    <row r="8" customHeight="1" spans="1:15">
      <c r="A8" s="13">
        <v>5</v>
      </c>
      <c r="B8" s="13" t="s">
        <v>17</v>
      </c>
      <c r="C8" s="14" t="s">
        <v>41</v>
      </c>
      <c r="D8" s="18" t="s">
        <v>32</v>
      </c>
      <c r="E8" s="15" t="s">
        <v>42</v>
      </c>
      <c r="F8" s="14" t="s">
        <v>21</v>
      </c>
      <c r="G8" s="17" t="s">
        <v>43</v>
      </c>
      <c r="H8" s="13" t="s">
        <v>44</v>
      </c>
      <c r="I8" s="37">
        <v>45450</v>
      </c>
      <c r="J8" s="13" t="s">
        <v>24</v>
      </c>
      <c r="K8" s="38">
        <v>202406</v>
      </c>
      <c r="L8" s="38">
        <v>202408</v>
      </c>
      <c r="M8" s="13">
        <v>2</v>
      </c>
      <c r="N8" s="13" t="s">
        <v>25</v>
      </c>
      <c r="O8" s="14">
        <f t="shared" si="0"/>
        <v>3480</v>
      </c>
    </row>
    <row r="9" customHeight="1" spans="1:15">
      <c r="A9" s="13">
        <v>6</v>
      </c>
      <c r="B9" s="13" t="s">
        <v>17</v>
      </c>
      <c r="C9" s="14" t="s">
        <v>45</v>
      </c>
      <c r="D9" s="18" t="s">
        <v>32</v>
      </c>
      <c r="E9" s="15" t="s">
        <v>46</v>
      </c>
      <c r="F9" s="14" t="s">
        <v>21</v>
      </c>
      <c r="G9" s="14" t="s">
        <v>47</v>
      </c>
      <c r="H9" s="13" t="s">
        <v>48</v>
      </c>
      <c r="I9" s="39">
        <v>45474</v>
      </c>
      <c r="J9" s="13" t="s">
        <v>49</v>
      </c>
      <c r="K9" s="38">
        <v>202408</v>
      </c>
      <c r="L9" s="38">
        <v>202410</v>
      </c>
      <c r="M9" s="38">
        <v>1</v>
      </c>
      <c r="N9" s="13">
        <v>8</v>
      </c>
      <c r="O9" s="14">
        <f t="shared" si="0"/>
        <v>1740</v>
      </c>
    </row>
    <row r="10" customHeight="1" spans="1:15">
      <c r="A10" s="13">
        <v>7</v>
      </c>
      <c r="B10" s="13" t="s">
        <v>17</v>
      </c>
      <c r="C10" s="14" t="s">
        <v>50</v>
      </c>
      <c r="D10" s="18" t="s">
        <v>32</v>
      </c>
      <c r="E10" s="15" t="s">
        <v>51</v>
      </c>
      <c r="F10" s="14" t="s">
        <v>21</v>
      </c>
      <c r="G10" s="17" t="s">
        <v>52</v>
      </c>
      <c r="H10" s="13" t="s">
        <v>35</v>
      </c>
      <c r="I10" s="37">
        <v>45449</v>
      </c>
      <c r="J10" s="13" t="s">
        <v>53</v>
      </c>
      <c r="K10" s="38">
        <v>202406</v>
      </c>
      <c r="L10" s="38">
        <v>202408</v>
      </c>
      <c r="M10" s="13">
        <v>2</v>
      </c>
      <c r="N10" s="13" t="s">
        <v>25</v>
      </c>
      <c r="O10" s="14">
        <f t="shared" si="0"/>
        <v>3480</v>
      </c>
    </row>
    <row r="11" customHeight="1" spans="1:15">
      <c r="A11" s="13">
        <v>8</v>
      </c>
      <c r="B11" s="13" t="s">
        <v>17</v>
      </c>
      <c r="C11" s="14" t="s">
        <v>54</v>
      </c>
      <c r="D11" s="18" t="s">
        <v>32</v>
      </c>
      <c r="E11" s="15" t="s">
        <v>55</v>
      </c>
      <c r="F11" s="14" t="s">
        <v>21</v>
      </c>
      <c r="G11" s="17" t="s">
        <v>56</v>
      </c>
      <c r="H11" s="13" t="s">
        <v>35</v>
      </c>
      <c r="I11" s="37">
        <v>45449</v>
      </c>
      <c r="J11" s="13" t="s">
        <v>53</v>
      </c>
      <c r="K11" s="38">
        <v>202406</v>
      </c>
      <c r="L11" s="38">
        <v>202408</v>
      </c>
      <c r="M11" s="13">
        <v>2</v>
      </c>
      <c r="N11" s="13" t="s">
        <v>25</v>
      </c>
      <c r="O11" s="14">
        <f t="shared" si="0"/>
        <v>3480</v>
      </c>
    </row>
    <row r="12" customHeight="1" spans="1:16">
      <c r="A12" s="13">
        <v>9</v>
      </c>
      <c r="B12" s="19" t="s">
        <v>57</v>
      </c>
      <c r="C12" s="19" t="s">
        <v>58</v>
      </c>
      <c r="D12" s="19" t="s">
        <v>32</v>
      </c>
      <c r="E12" s="15" t="s">
        <v>59</v>
      </c>
      <c r="F12" s="19" t="s">
        <v>21</v>
      </c>
      <c r="G12" s="52" t="s">
        <v>60</v>
      </c>
      <c r="H12" s="19" t="s">
        <v>61</v>
      </c>
      <c r="I12" s="19" t="s">
        <v>62</v>
      </c>
      <c r="J12" s="19" t="s">
        <v>63</v>
      </c>
      <c r="K12" s="40">
        <v>45477</v>
      </c>
      <c r="L12" s="40">
        <v>45660</v>
      </c>
      <c r="M12" s="13">
        <v>1</v>
      </c>
      <c r="N12" s="13">
        <v>7</v>
      </c>
      <c r="O12" s="14">
        <f t="shared" ref="O12:O24" si="1">M12*1740</f>
        <v>1740</v>
      </c>
      <c r="P12" s="41"/>
    </row>
    <row r="13" customHeight="1" spans="1:16">
      <c r="A13" s="13">
        <v>10</v>
      </c>
      <c r="B13" s="19" t="s">
        <v>57</v>
      </c>
      <c r="C13" s="19" t="s">
        <v>64</v>
      </c>
      <c r="D13" s="19" t="s">
        <v>32</v>
      </c>
      <c r="E13" s="15" t="s">
        <v>65</v>
      </c>
      <c r="F13" s="19" t="s">
        <v>21</v>
      </c>
      <c r="G13" s="52" t="s">
        <v>66</v>
      </c>
      <c r="H13" s="19" t="s">
        <v>67</v>
      </c>
      <c r="I13" s="19" t="s">
        <v>62</v>
      </c>
      <c r="J13" s="19" t="s">
        <v>63</v>
      </c>
      <c r="K13" s="40">
        <v>45476</v>
      </c>
      <c r="L13" s="40">
        <v>45659</v>
      </c>
      <c r="M13" s="13">
        <v>1</v>
      </c>
      <c r="N13" s="13">
        <v>7</v>
      </c>
      <c r="O13" s="14">
        <f t="shared" si="1"/>
        <v>1740</v>
      </c>
      <c r="P13" s="41"/>
    </row>
    <row r="14" customHeight="1" spans="1:16">
      <c r="A14" s="13">
        <v>11</v>
      </c>
      <c r="B14" s="19" t="s">
        <v>57</v>
      </c>
      <c r="C14" s="19" t="s">
        <v>68</v>
      </c>
      <c r="D14" s="19" t="s">
        <v>32</v>
      </c>
      <c r="E14" s="15" t="s">
        <v>69</v>
      </c>
      <c r="F14" s="19" t="s">
        <v>21</v>
      </c>
      <c r="G14" s="52" t="s">
        <v>70</v>
      </c>
      <c r="H14" s="19" t="s">
        <v>61</v>
      </c>
      <c r="I14" s="19" t="s">
        <v>62</v>
      </c>
      <c r="J14" s="19" t="s">
        <v>63</v>
      </c>
      <c r="K14" s="40">
        <v>45474</v>
      </c>
      <c r="L14" s="40">
        <v>45657</v>
      </c>
      <c r="M14" s="13">
        <v>2</v>
      </c>
      <c r="N14" s="13" t="s">
        <v>25</v>
      </c>
      <c r="O14" s="14">
        <f t="shared" si="1"/>
        <v>3480</v>
      </c>
      <c r="P14" s="41"/>
    </row>
    <row r="15" customHeight="1" spans="1:16">
      <c r="A15" s="13">
        <v>12</v>
      </c>
      <c r="B15" s="19" t="s">
        <v>57</v>
      </c>
      <c r="C15" s="19" t="s">
        <v>71</v>
      </c>
      <c r="D15" s="19" t="s">
        <v>32</v>
      </c>
      <c r="E15" s="15" t="s">
        <v>72</v>
      </c>
      <c r="F15" s="19" t="s">
        <v>21</v>
      </c>
      <c r="G15" s="52" t="s">
        <v>73</v>
      </c>
      <c r="H15" s="19" t="s">
        <v>74</v>
      </c>
      <c r="I15" s="19" t="s">
        <v>75</v>
      </c>
      <c r="J15" s="19" t="s">
        <v>76</v>
      </c>
      <c r="K15" s="40">
        <v>45512</v>
      </c>
      <c r="L15" s="40">
        <v>45695</v>
      </c>
      <c r="M15" s="13">
        <v>1</v>
      </c>
      <c r="N15" s="13">
        <v>8</v>
      </c>
      <c r="O15" s="14">
        <f t="shared" si="1"/>
        <v>1740</v>
      </c>
      <c r="P15" s="41"/>
    </row>
    <row r="16" customHeight="1" spans="1:16">
      <c r="A16" s="13">
        <v>13</v>
      </c>
      <c r="B16" s="19" t="s">
        <v>57</v>
      </c>
      <c r="C16" s="19" t="s">
        <v>77</v>
      </c>
      <c r="D16" s="19" t="s">
        <v>32</v>
      </c>
      <c r="E16" s="15" t="s">
        <v>78</v>
      </c>
      <c r="F16" s="19" t="s">
        <v>21</v>
      </c>
      <c r="G16" s="52" t="s">
        <v>79</v>
      </c>
      <c r="H16" s="19" t="s">
        <v>80</v>
      </c>
      <c r="I16" s="19" t="s">
        <v>62</v>
      </c>
      <c r="J16" s="19" t="s">
        <v>63</v>
      </c>
      <c r="K16" s="40">
        <v>45477</v>
      </c>
      <c r="L16" s="40">
        <v>45660</v>
      </c>
      <c r="M16" s="13">
        <v>2</v>
      </c>
      <c r="N16" s="13" t="s">
        <v>25</v>
      </c>
      <c r="O16" s="14">
        <f t="shared" si="1"/>
        <v>3480</v>
      </c>
      <c r="P16" s="41"/>
    </row>
    <row r="17" customHeight="1" spans="1:16">
      <c r="A17" s="13">
        <v>14</v>
      </c>
      <c r="B17" s="19" t="s">
        <v>57</v>
      </c>
      <c r="C17" s="19" t="s">
        <v>81</v>
      </c>
      <c r="D17" s="19" t="s">
        <v>32</v>
      </c>
      <c r="E17" s="53" t="s">
        <v>82</v>
      </c>
      <c r="F17" s="19" t="s">
        <v>21</v>
      </c>
      <c r="G17" s="52" t="s">
        <v>83</v>
      </c>
      <c r="H17" s="19" t="s">
        <v>80</v>
      </c>
      <c r="I17" s="19" t="s">
        <v>62</v>
      </c>
      <c r="J17" s="19" t="s">
        <v>84</v>
      </c>
      <c r="K17" s="40">
        <v>45485</v>
      </c>
      <c r="L17" s="40">
        <v>45668</v>
      </c>
      <c r="M17" s="13">
        <v>2</v>
      </c>
      <c r="N17" s="13" t="s">
        <v>25</v>
      </c>
      <c r="O17" s="14">
        <f t="shared" si="1"/>
        <v>3480</v>
      </c>
      <c r="P17" s="41"/>
    </row>
    <row r="18" customHeight="1" spans="1:16">
      <c r="A18" s="13">
        <v>15</v>
      </c>
      <c r="B18" s="19" t="s">
        <v>57</v>
      </c>
      <c r="C18" s="19" t="s">
        <v>85</v>
      </c>
      <c r="D18" s="19" t="s">
        <v>32</v>
      </c>
      <c r="E18" s="15" t="s">
        <v>86</v>
      </c>
      <c r="F18" s="19" t="s">
        <v>21</v>
      </c>
      <c r="G18" s="52" t="s">
        <v>87</v>
      </c>
      <c r="H18" s="19" t="s">
        <v>88</v>
      </c>
      <c r="I18" s="19" t="s">
        <v>89</v>
      </c>
      <c r="J18" s="19" t="s">
        <v>63</v>
      </c>
      <c r="K18" s="40">
        <v>45509</v>
      </c>
      <c r="L18" s="40">
        <v>45692</v>
      </c>
      <c r="M18" s="13">
        <v>1</v>
      </c>
      <c r="N18" s="13">
        <v>8</v>
      </c>
      <c r="O18" s="14">
        <f t="shared" si="1"/>
        <v>1740</v>
      </c>
      <c r="P18" s="41"/>
    </row>
    <row r="19" customHeight="1" spans="1:16">
      <c r="A19" s="13">
        <v>16</v>
      </c>
      <c r="B19" s="19" t="s">
        <v>57</v>
      </c>
      <c r="C19" s="19" t="s">
        <v>90</v>
      </c>
      <c r="D19" s="19" t="s">
        <v>32</v>
      </c>
      <c r="E19" s="15" t="s">
        <v>91</v>
      </c>
      <c r="F19" s="19" t="s">
        <v>21</v>
      </c>
      <c r="G19" s="52" t="s">
        <v>92</v>
      </c>
      <c r="H19" s="19" t="s">
        <v>93</v>
      </c>
      <c r="I19" s="19" t="s">
        <v>62</v>
      </c>
      <c r="J19" s="19" t="s">
        <v>94</v>
      </c>
      <c r="K19" s="40">
        <v>45474</v>
      </c>
      <c r="L19" s="40">
        <v>45657</v>
      </c>
      <c r="M19" s="13">
        <v>2</v>
      </c>
      <c r="N19" s="13" t="s">
        <v>25</v>
      </c>
      <c r="O19" s="14">
        <f t="shared" si="1"/>
        <v>3480</v>
      </c>
      <c r="P19" s="41"/>
    </row>
    <row r="20" customHeight="1" spans="1:16">
      <c r="A20" s="13">
        <v>17</v>
      </c>
      <c r="B20" s="19" t="s">
        <v>57</v>
      </c>
      <c r="C20" s="19" t="s">
        <v>95</v>
      </c>
      <c r="D20" s="19" t="s">
        <v>19</v>
      </c>
      <c r="E20" s="15" t="s">
        <v>96</v>
      </c>
      <c r="F20" s="19" t="s">
        <v>21</v>
      </c>
      <c r="G20" s="52" t="s">
        <v>97</v>
      </c>
      <c r="H20" s="19" t="s">
        <v>80</v>
      </c>
      <c r="I20" s="19" t="s">
        <v>62</v>
      </c>
      <c r="J20" s="19" t="s">
        <v>63</v>
      </c>
      <c r="K20" s="40">
        <v>45488</v>
      </c>
      <c r="L20" s="40">
        <v>45671</v>
      </c>
      <c r="M20" s="13">
        <v>2</v>
      </c>
      <c r="N20" s="13" t="s">
        <v>25</v>
      </c>
      <c r="O20" s="14">
        <f t="shared" si="1"/>
        <v>3480</v>
      </c>
      <c r="P20" s="41"/>
    </row>
    <row r="21" customHeight="1" spans="1:16">
      <c r="A21" s="13">
        <v>18</v>
      </c>
      <c r="B21" s="19" t="s">
        <v>57</v>
      </c>
      <c r="C21" s="19" t="s">
        <v>98</v>
      </c>
      <c r="D21" s="19" t="s">
        <v>32</v>
      </c>
      <c r="E21" s="15" t="s">
        <v>99</v>
      </c>
      <c r="F21" s="19" t="s">
        <v>21</v>
      </c>
      <c r="G21" s="52" t="s">
        <v>100</v>
      </c>
      <c r="H21" s="19" t="s">
        <v>67</v>
      </c>
      <c r="I21" s="19" t="s">
        <v>62</v>
      </c>
      <c r="J21" s="19" t="s">
        <v>63</v>
      </c>
      <c r="K21" s="40">
        <v>45477</v>
      </c>
      <c r="L21" s="40">
        <v>45660</v>
      </c>
      <c r="M21" s="13">
        <v>2</v>
      </c>
      <c r="N21" s="13" t="s">
        <v>25</v>
      </c>
      <c r="O21" s="14">
        <f t="shared" si="1"/>
        <v>3480</v>
      </c>
      <c r="P21" s="41"/>
    </row>
    <row r="22" customHeight="1" spans="1:16">
      <c r="A22" s="13">
        <v>19</v>
      </c>
      <c r="B22" s="19" t="s">
        <v>57</v>
      </c>
      <c r="C22" s="19" t="s">
        <v>101</v>
      </c>
      <c r="D22" s="19" t="s">
        <v>19</v>
      </c>
      <c r="E22" s="15" t="s">
        <v>102</v>
      </c>
      <c r="F22" s="19" t="s">
        <v>21</v>
      </c>
      <c r="G22" s="52" t="s">
        <v>103</v>
      </c>
      <c r="H22" s="19" t="s">
        <v>104</v>
      </c>
      <c r="I22" s="19" t="s">
        <v>62</v>
      </c>
      <c r="J22" s="19" t="s">
        <v>84</v>
      </c>
      <c r="K22" s="40">
        <v>45474</v>
      </c>
      <c r="L22" s="40">
        <v>45657</v>
      </c>
      <c r="M22" s="13">
        <v>2</v>
      </c>
      <c r="N22" s="13" t="s">
        <v>25</v>
      </c>
      <c r="O22" s="14">
        <f t="shared" si="1"/>
        <v>3480</v>
      </c>
      <c r="P22" s="41"/>
    </row>
    <row r="23" customHeight="1" spans="1:16">
      <c r="A23" s="13">
        <v>20</v>
      </c>
      <c r="B23" s="19" t="s">
        <v>57</v>
      </c>
      <c r="C23" s="19" t="s">
        <v>105</v>
      </c>
      <c r="D23" s="19" t="s">
        <v>19</v>
      </c>
      <c r="E23" s="15" t="s">
        <v>106</v>
      </c>
      <c r="F23" s="19" t="s">
        <v>21</v>
      </c>
      <c r="G23" s="52" t="s">
        <v>107</v>
      </c>
      <c r="H23" s="19" t="s">
        <v>108</v>
      </c>
      <c r="I23" s="19" t="s">
        <v>75</v>
      </c>
      <c r="J23" s="19" t="s">
        <v>109</v>
      </c>
      <c r="K23" s="40">
        <v>45461</v>
      </c>
      <c r="L23" s="40">
        <v>45643</v>
      </c>
      <c r="M23" s="13">
        <v>2</v>
      </c>
      <c r="N23" s="13" t="s">
        <v>25</v>
      </c>
      <c r="O23" s="14">
        <f t="shared" si="1"/>
        <v>3480</v>
      </c>
      <c r="P23" s="41"/>
    </row>
    <row r="24" customHeight="1" spans="1:16">
      <c r="A24" s="13">
        <v>21</v>
      </c>
      <c r="B24" s="19" t="s">
        <v>57</v>
      </c>
      <c r="C24" s="19" t="s">
        <v>110</v>
      </c>
      <c r="D24" s="19" t="s">
        <v>32</v>
      </c>
      <c r="E24" s="15" t="s">
        <v>111</v>
      </c>
      <c r="F24" s="19" t="s">
        <v>21</v>
      </c>
      <c r="G24" s="52" t="s">
        <v>112</v>
      </c>
      <c r="H24" s="19" t="s">
        <v>44</v>
      </c>
      <c r="I24" s="19" t="s">
        <v>113</v>
      </c>
      <c r="J24" s="19" t="s">
        <v>63</v>
      </c>
      <c r="K24" s="42">
        <v>45383</v>
      </c>
      <c r="L24" s="42">
        <v>45565</v>
      </c>
      <c r="M24" s="13">
        <v>2</v>
      </c>
      <c r="N24" s="13" t="s">
        <v>25</v>
      </c>
      <c r="O24" s="14">
        <f t="shared" si="1"/>
        <v>3480</v>
      </c>
      <c r="P24" s="41"/>
    </row>
    <row r="25" customFormat="1" customHeight="1" spans="1:16">
      <c r="A25" s="13">
        <v>22</v>
      </c>
      <c r="B25" s="19" t="s">
        <v>114</v>
      </c>
      <c r="C25" s="19" t="s">
        <v>115</v>
      </c>
      <c r="D25" s="19" t="s">
        <v>19</v>
      </c>
      <c r="E25" s="52" t="s">
        <v>116</v>
      </c>
      <c r="F25" s="19" t="s">
        <v>21</v>
      </c>
      <c r="G25" s="52" t="s">
        <v>117</v>
      </c>
      <c r="H25" s="19" t="s">
        <v>118</v>
      </c>
      <c r="I25" s="19">
        <v>2024.06</v>
      </c>
      <c r="J25" s="19" t="s">
        <v>119</v>
      </c>
      <c r="K25" s="42">
        <v>2024.07</v>
      </c>
      <c r="L25" s="42">
        <v>2025.06</v>
      </c>
      <c r="M25" s="13">
        <v>2</v>
      </c>
      <c r="N25" s="13" t="s">
        <v>25</v>
      </c>
      <c r="O25" s="14">
        <v>3480</v>
      </c>
      <c r="P25" s="41"/>
    </row>
    <row r="26" customFormat="1" customHeight="1" spans="1:16">
      <c r="A26" s="13">
        <v>23</v>
      </c>
      <c r="B26" s="19" t="s">
        <v>114</v>
      </c>
      <c r="C26" s="19" t="s">
        <v>120</v>
      </c>
      <c r="D26" s="19" t="s">
        <v>19</v>
      </c>
      <c r="E26" s="15" t="s">
        <v>121</v>
      </c>
      <c r="F26" s="19" t="s">
        <v>21</v>
      </c>
      <c r="G26" s="52" t="s">
        <v>122</v>
      </c>
      <c r="H26" s="19" t="s">
        <v>123</v>
      </c>
      <c r="I26" s="19">
        <v>2023.06</v>
      </c>
      <c r="J26" s="19" t="s">
        <v>124</v>
      </c>
      <c r="K26" s="42">
        <v>2024.04</v>
      </c>
      <c r="L26" s="42">
        <v>2025.03</v>
      </c>
      <c r="M26" s="13">
        <v>2</v>
      </c>
      <c r="N26" s="13" t="s">
        <v>25</v>
      </c>
      <c r="O26" s="14">
        <v>3480</v>
      </c>
      <c r="P26" s="41"/>
    </row>
    <row r="27" customFormat="1" customHeight="1" spans="1:16">
      <c r="A27" s="13">
        <v>24</v>
      </c>
      <c r="B27" s="19" t="s">
        <v>114</v>
      </c>
      <c r="C27" s="19" t="s">
        <v>125</v>
      </c>
      <c r="D27" s="19" t="s">
        <v>32</v>
      </c>
      <c r="E27" s="15" t="s">
        <v>126</v>
      </c>
      <c r="F27" s="19" t="s">
        <v>21</v>
      </c>
      <c r="G27" s="52" t="s">
        <v>127</v>
      </c>
      <c r="H27" s="19" t="s">
        <v>128</v>
      </c>
      <c r="I27" s="19">
        <v>2023.06</v>
      </c>
      <c r="J27" s="19" t="s">
        <v>129</v>
      </c>
      <c r="K27" s="42">
        <v>2024.08</v>
      </c>
      <c r="L27" s="42">
        <v>2025.07</v>
      </c>
      <c r="M27" s="13">
        <v>1</v>
      </c>
      <c r="N27" s="13">
        <v>8</v>
      </c>
      <c r="O27" s="14">
        <v>1740</v>
      </c>
      <c r="P27" s="41"/>
    </row>
    <row r="28" customFormat="1" customHeight="1" spans="1:16">
      <c r="A28" s="13">
        <v>25</v>
      </c>
      <c r="B28" s="19" t="s">
        <v>114</v>
      </c>
      <c r="C28" s="19" t="s">
        <v>130</v>
      </c>
      <c r="D28" s="19" t="s">
        <v>32</v>
      </c>
      <c r="E28" s="15" t="s">
        <v>131</v>
      </c>
      <c r="F28" s="19" t="s">
        <v>21</v>
      </c>
      <c r="G28" s="52" t="s">
        <v>132</v>
      </c>
      <c r="H28" s="19" t="s">
        <v>133</v>
      </c>
      <c r="I28" s="19">
        <v>2024.06</v>
      </c>
      <c r="J28" s="19" t="s">
        <v>129</v>
      </c>
      <c r="K28" s="42">
        <v>2024.08</v>
      </c>
      <c r="L28" s="42">
        <v>2025.07</v>
      </c>
      <c r="M28" s="13">
        <v>1</v>
      </c>
      <c r="N28" s="13">
        <v>8</v>
      </c>
      <c r="O28" s="14">
        <v>1740</v>
      </c>
      <c r="P28" s="41"/>
    </row>
    <row r="29" customFormat="1" customHeight="1" spans="1:16">
      <c r="A29" s="13">
        <v>26</v>
      </c>
      <c r="B29" s="19" t="s">
        <v>114</v>
      </c>
      <c r="C29" s="19" t="s">
        <v>134</v>
      </c>
      <c r="D29" s="19" t="s">
        <v>32</v>
      </c>
      <c r="E29" s="15" t="s">
        <v>135</v>
      </c>
      <c r="F29" s="19" t="s">
        <v>21</v>
      </c>
      <c r="G29" s="52" t="s">
        <v>136</v>
      </c>
      <c r="H29" s="19" t="s">
        <v>137</v>
      </c>
      <c r="I29" s="19">
        <v>2022.06</v>
      </c>
      <c r="J29" s="19" t="s">
        <v>119</v>
      </c>
      <c r="K29" s="42">
        <v>2024.03</v>
      </c>
      <c r="L29" s="42">
        <v>2025.02</v>
      </c>
      <c r="M29" s="13">
        <v>2</v>
      </c>
      <c r="N29" s="13" t="s">
        <v>25</v>
      </c>
      <c r="O29" s="14">
        <v>3480</v>
      </c>
      <c r="P29" s="41"/>
    </row>
    <row r="30" customFormat="1" customHeight="1" spans="1:16">
      <c r="A30" s="13">
        <v>27</v>
      </c>
      <c r="B30" s="19" t="s">
        <v>138</v>
      </c>
      <c r="C30" s="19" t="s">
        <v>139</v>
      </c>
      <c r="D30" s="19" t="s">
        <v>19</v>
      </c>
      <c r="E30" s="15" t="s">
        <v>140</v>
      </c>
      <c r="F30" s="19" t="s">
        <v>21</v>
      </c>
      <c r="G30" s="52" t="s">
        <v>141</v>
      </c>
      <c r="H30" s="19" t="s">
        <v>142</v>
      </c>
      <c r="I30" s="19" t="s">
        <v>143</v>
      </c>
      <c r="J30" s="19" t="s">
        <v>144</v>
      </c>
      <c r="K30" s="42" t="s">
        <v>145</v>
      </c>
      <c r="L30" s="42" t="s">
        <v>146</v>
      </c>
      <c r="M30" s="13">
        <v>2</v>
      </c>
      <c r="N30" s="13" t="s">
        <v>25</v>
      </c>
      <c r="O30" s="14">
        <v>3480</v>
      </c>
      <c r="P30" s="41"/>
    </row>
    <row r="31" customFormat="1" customHeight="1" spans="1:16">
      <c r="A31" s="13">
        <v>28</v>
      </c>
      <c r="B31" s="19" t="s">
        <v>138</v>
      </c>
      <c r="C31" s="19" t="s">
        <v>147</v>
      </c>
      <c r="D31" s="19" t="s">
        <v>32</v>
      </c>
      <c r="E31" s="15" t="s">
        <v>148</v>
      </c>
      <c r="F31" s="19" t="s">
        <v>21</v>
      </c>
      <c r="G31" s="52" t="s">
        <v>149</v>
      </c>
      <c r="H31" s="19" t="s">
        <v>142</v>
      </c>
      <c r="I31" s="19" t="s">
        <v>62</v>
      </c>
      <c r="J31" s="19" t="s">
        <v>150</v>
      </c>
      <c r="K31" s="42" t="s">
        <v>145</v>
      </c>
      <c r="L31" s="42" t="s">
        <v>146</v>
      </c>
      <c r="M31" s="13">
        <v>2</v>
      </c>
      <c r="N31" s="13" t="s">
        <v>25</v>
      </c>
      <c r="O31" s="14">
        <v>3480</v>
      </c>
      <c r="P31" s="41"/>
    </row>
    <row r="32" customFormat="1" customHeight="1" spans="1:16">
      <c r="A32" s="13">
        <v>29</v>
      </c>
      <c r="B32" s="19" t="s">
        <v>138</v>
      </c>
      <c r="C32" s="19" t="s">
        <v>151</v>
      </c>
      <c r="D32" s="19" t="s">
        <v>32</v>
      </c>
      <c r="E32" s="15" t="s">
        <v>152</v>
      </c>
      <c r="F32" s="19" t="s">
        <v>21</v>
      </c>
      <c r="G32" s="52" t="s">
        <v>153</v>
      </c>
      <c r="H32" s="19" t="s">
        <v>154</v>
      </c>
      <c r="I32" s="19" t="s">
        <v>155</v>
      </c>
      <c r="J32" s="19" t="s">
        <v>156</v>
      </c>
      <c r="K32" s="42" t="s">
        <v>157</v>
      </c>
      <c r="L32" s="42" t="s">
        <v>146</v>
      </c>
      <c r="M32" s="13">
        <v>2</v>
      </c>
      <c r="N32" s="13" t="s">
        <v>25</v>
      </c>
      <c r="O32" s="14">
        <v>3480</v>
      </c>
      <c r="P32" s="41"/>
    </row>
    <row r="33" s="4" customFormat="1" ht="19.9" customHeight="1" spans="1:15">
      <c r="A33" s="13">
        <v>30</v>
      </c>
      <c r="B33" s="20" t="s">
        <v>158</v>
      </c>
      <c r="C33" s="20" t="s">
        <v>159</v>
      </c>
      <c r="D33" s="20" t="s">
        <v>32</v>
      </c>
      <c r="E33" s="15" t="s">
        <v>160</v>
      </c>
      <c r="F33" s="19" t="s">
        <v>21</v>
      </c>
      <c r="G33" s="54" t="s">
        <v>161</v>
      </c>
      <c r="H33" s="20" t="s">
        <v>162</v>
      </c>
      <c r="I33" s="43">
        <v>45473</v>
      </c>
      <c r="J33" s="20" t="s">
        <v>163</v>
      </c>
      <c r="K33" s="44" t="s">
        <v>164</v>
      </c>
      <c r="L33" s="44" t="s">
        <v>165</v>
      </c>
      <c r="M33" s="13">
        <v>2</v>
      </c>
      <c r="N33" s="13" t="s">
        <v>25</v>
      </c>
      <c r="O33" s="20">
        <v>3480</v>
      </c>
    </row>
    <row r="34" s="4" customFormat="1" ht="19.9" customHeight="1" spans="1:15">
      <c r="A34" s="13">
        <v>31</v>
      </c>
      <c r="B34" s="20" t="s">
        <v>158</v>
      </c>
      <c r="C34" s="20" t="s">
        <v>166</v>
      </c>
      <c r="D34" s="20" t="s">
        <v>32</v>
      </c>
      <c r="E34" s="15" t="s">
        <v>167</v>
      </c>
      <c r="F34" s="19" t="s">
        <v>21</v>
      </c>
      <c r="G34" s="54" t="s">
        <v>168</v>
      </c>
      <c r="H34" s="20" t="s">
        <v>169</v>
      </c>
      <c r="I34" s="43">
        <v>45107</v>
      </c>
      <c r="J34" s="20" t="s">
        <v>163</v>
      </c>
      <c r="K34" s="44" t="s">
        <v>170</v>
      </c>
      <c r="L34" s="44" t="s">
        <v>171</v>
      </c>
      <c r="M34" s="13">
        <v>2</v>
      </c>
      <c r="N34" s="13" t="s">
        <v>25</v>
      </c>
      <c r="O34" s="20">
        <v>3480</v>
      </c>
    </row>
    <row r="35" s="4" customFormat="1" customHeight="1" spans="1:15">
      <c r="A35" s="13">
        <v>32</v>
      </c>
      <c r="B35" s="20" t="s">
        <v>158</v>
      </c>
      <c r="C35" s="20" t="s">
        <v>172</v>
      </c>
      <c r="D35" s="20" t="s">
        <v>32</v>
      </c>
      <c r="E35" s="15" t="s">
        <v>173</v>
      </c>
      <c r="F35" s="19" t="s">
        <v>21</v>
      </c>
      <c r="G35" s="54" t="s">
        <v>174</v>
      </c>
      <c r="H35" s="20" t="s">
        <v>175</v>
      </c>
      <c r="I35" s="43">
        <v>45469</v>
      </c>
      <c r="J35" s="20" t="s">
        <v>176</v>
      </c>
      <c r="K35" s="44" t="s">
        <v>164</v>
      </c>
      <c r="L35" s="44" t="s">
        <v>165</v>
      </c>
      <c r="M35" s="13">
        <v>2</v>
      </c>
      <c r="N35" s="13" t="s">
        <v>25</v>
      </c>
      <c r="O35" s="20">
        <v>3480</v>
      </c>
    </row>
    <row r="36" s="4" customFormat="1" ht="19.9" customHeight="1" spans="1:15">
      <c r="A36" s="13">
        <v>33</v>
      </c>
      <c r="B36" s="20" t="s">
        <v>177</v>
      </c>
      <c r="C36" s="20" t="s">
        <v>178</v>
      </c>
      <c r="D36" s="20" t="s">
        <v>32</v>
      </c>
      <c r="E36" s="15" t="s">
        <v>179</v>
      </c>
      <c r="F36" s="19" t="s">
        <v>21</v>
      </c>
      <c r="G36" s="54" t="s">
        <v>180</v>
      </c>
      <c r="H36" s="20" t="s">
        <v>181</v>
      </c>
      <c r="I36" s="45">
        <v>2023.6</v>
      </c>
      <c r="J36" s="20" t="s">
        <v>182</v>
      </c>
      <c r="K36" s="44">
        <v>2024.8</v>
      </c>
      <c r="L36" s="44">
        <v>2024.11</v>
      </c>
      <c r="M36" s="13">
        <v>1</v>
      </c>
      <c r="N36" s="13">
        <v>8</v>
      </c>
      <c r="O36" s="20">
        <v>1740</v>
      </c>
    </row>
    <row r="37" s="4" customFormat="1" ht="19.9" customHeight="1" spans="1:15">
      <c r="A37" s="13">
        <v>34</v>
      </c>
      <c r="B37" s="20" t="s">
        <v>177</v>
      </c>
      <c r="C37" s="20" t="s">
        <v>183</v>
      </c>
      <c r="D37" s="20" t="s">
        <v>32</v>
      </c>
      <c r="E37" s="15" t="s">
        <v>184</v>
      </c>
      <c r="F37" s="19" t="s">
        <v>21</v>
      </c>
      <c r="G37" s="54" t="s">
        <v>185</v>
      </c>
      <c r="H37" s="20" t="s">
        <v>186</v>
      </c>
      <c r="I37" s="45">
        <v>2023.6</v>
      </c>
      <c r="J37" s="20" t="s">
        <v>182</v>
      </c>
      <c r="K37" s="44">
        <v>2024.8</v>
      </c>
      <c r="L37" s="44">
        <v>2024.11</v>
      </c>
      <c r="M37" s="13">
        <v>1</v>
      </c>
      <c r="N37" s="13">
        <v>8</v>
      </c>
      <c r="O37" s="20">
        <v>1740</v>
      </c>
    </row>
    <row r="38" s="4" customFormat="1" customHeight="1" spans="1:15">
      <c r="A38" s="13">
        <v>35</v>
      </c>
      <c r="B38" s="20" t="s">
        <v>177</v>
      </c>
      <c r="C38" s="20" t="s">
        <v>187</v>
      </c>
      <c r="D38" s="20" t="s">
        <v>19</v>
      </c>
      <c r="E38" s="15" t="s">
        <v>188</v>
      </c>
      <c r="F38" s="19" t="s">
        <v>21</v>
      </c>
      <c r="G38" s="54" t="s">
        <v>189</v>
      </c>
      <c r="H38" s="20" t="s">
        <v>190</v>
      </c>
      <c r="I38" s="45">
        <v>2024.6</v>
      </c>
      <c r="J38" s="20" t="s">
        <v>182</v>
      </c>
      <c r="K38" s="44">
        <v>2024.8</v>
      </c>
      <c r="L38" s="44">
        <v>2024.11</v>
      </c>
      <c r="M38" s="13">
        <v>1</v>
      </c>
      <c r="N38" s="13">
        <v>8</v>
      </c>
      <c r="O38" s="20">
        <v>1740</v>
      </c>
    </row>
    <row r="39" s="5" customFormat="1" customHeight="1" spans="1:15">
      <c r="A39" s="13">
        <v>36</v>
      </c>
      <c r="B39" s="20" t="s">
        <v>191</v>
      </c>
      <c r="C39" s="20" t="s">
        <v>192</v>
      </c>
      <c r="D39" s="20" t="s">
        <v>19</v>
      </c>
      <c r="E39" s="15" t="s">
        <v>193</v>
      </c>
      <c r="F39" s="19" t="s">
        <v>21</v>
      </c>
      <c r="G39" s="54" t="s">
        <v>194</v>
      </c>
      <c r="H39" s="20" t="s">
        <v>195</v>
      </c>
      <c r="I39" s="46" t="s">
        <v>196</v>
      </c>
      <c r="J39" s="20" t="s">
        <v>197</v>
      </c>
      <c r="K39" s="44" t="s">
        <v>164</v>
      </c>
      <c r="L39" s="44" t="s">
        <v>165</v>
      </c>
      <c r="M39" s="47">
        <v>2</v>
      </c>
      <c r="N39" s="48" t="s">
        <v>25</v>
      </c>
      <c r="O39" s="20">
        <v>3480</v>
      </c>
    </row>
    <row r="40" customHeight="1" spans="1:15">
      <c r="A40" s="13">
        <v>37</v>
      </c>
      <c r="B40" s="21" t="s">
        <v>198</v>
      </c>
      <c r="C40" s="22" t="s">
        <v>199</v>
      </c>
      <c r="D40" s="23" t="s">
        <v>32</v>
      </c>
      <c r="E40" s="15" t="s">
        <v>200</v>
      </c>
      <c r="F40" s="19" t="s">
        <v>21</v>
      </c>
      <c r="G40" s="24" t="s">
        <v>201</v>
      </c>
      <c r="H40" s="24" t="s">
        <v>202</v>
      </c>
      <c r="I40" s="46" t="s">
        <v>196</v>
      </c>
      <c r="J40" s="24" t="s">
        <v>203</v>
      </c>
      <c r="K40" s="49" t="s">
        <v>204</v>
      </c>
      <c r="L40" s="46" t="s">
        <v>205</v>
      </c>
      <c r="M40" s="21">
        <v>2</v>
      </c>
      <c r="N40" s="21">
        <v>7.8</v>
      </c>
      <c r="O40" s="21">
        <v>3480</v>
      </c>
    </row>
    <row r="41" customHeight="1" spans="1:15">
      <c r="A41" s="13">
        <v>38</v>
      </c>
      <c r="B41" s="21" t="s">
        <v>198</v>
      </c>
      <c r="C41" s="22" t="s">
        <v>206</v>
      </c>
      <c r="D41" s="23" t="s">
        <v>32</v>
      </c>
      <c r="E41" s="15" t="s">
        <v>207</v>
      </c>
      <c r="F41" s="19" t="s">
        <v>21</v>
      </c>
      <c r="G41" s="24" t="s">
        <v>208</v>
      </c>
      <c r="H41" s="24" t="s">
        <v>202</v>
      </c>
      <c r="I41" s="46" t="s">
        <v>196</v>
      </c>
      <c r="J41" s="24" t="s">
        <v>209</v>
      </c>
      <c r="K41" s="49" t="s">
        <v>204</v>
      </c>
      <c r="L41" s="46" t="s">
        <v>205</v>
      </c>
      <c r="M41" s="21">
        <v>2</v>
      </c>
      <c r="N41" s="21">
        <v>7.8</v>
      </c>
      <c r="O41" s="21">
        <v>3480</v>
      </c>
    </row>
    <row r="42" customHeight="1" spans="1:15">
      <c r="A42" s="13">
        <v>39</v>
      </c>
      <c r="B42" s="21" t="s">
        <v>198</v>
      </c>
      <c r="C42" s="22" t="s">
        <v>210</v>
      </c>
      <c r="D42" s="23" t="s">
        <v>32</v>
      </c>
      <c r="E42" s="15" t="s">
        <v>211</v>
      </c>
      <c r="F42" s="19" t="s">
        <v>21</v>
      </c>
      <c r="G42" s="24" t="s">
        <v>212</v>
      </c>
      <c r="H42" s="24" t="s">
        <v>213</v>
      </c>
      <c r="I42" s="46" t="s">
        <v>196</v>
      </c>
      <c r="J42" s="24" t="s">
        <v>209</v>
      </c>
      <c r="K42" s="49" t="s">
        <v>204</v>
      </c>
      <c r="L42" s="46" t="s">
        <v>205</v>
      </c>
      <c r="M42" s="21">
        <v>2</v>
      </c>
      <c r="N42" s="21">
        <v>7.8</v>
      </c>
      <c r="O42" s="21">
        <v>3480</v>
      </c>
    </row>
    <row r="43" customHeight="1" spans="1:15">
      <c r="A43" s="13">
        <v>40</v>
      </c>
      <c r="B43" s="21" t="s">
        <v>198</v>
      </c>
      <c r="C43" s="22" t="s">
        <v>214</v>
      </c>
      <c r="D43" s="23" t="s">
        <v>19</v>
      </c>
      <c r="E43" s="15" t="s">
        <v>215</v>
      </c>
      <c r="F43" s="19" t="s">
        <v>21</v>
      </c>
      <c r="G43" s="24" t="s">
        <v>216</v>
      </c>
      <c r="H43" s="24" t="s">
        <v>202</v>
      </c>
      <c r="I43" s="46" t="s">
        <v>196</v>
      </c>
      <c r="J43" s="24" t="s">
        <v>203</v>
      </c>
      <c r="K43" s="49" t="s">
        <v>204</v>
      </c>
      <c r="L43" s="46" t="s">
        <v>205</v>
      </c>
      <c r="M43" s="21">
        <v>2</v>
      </c>
      <c r="N43" s="21">
        <v>7.8</v>
      </c>
      <c r="O43" s="21">
        <v>3480</v>
      </c>
    </row>
    <row r="44" customHeight="1" spans="1:15">
      <c r="A44" s="13">
        <v>41</v>
      </c>
      <c r="B44" s="21" t="s">
        <v>198</v>
      </c>
      <c r="C44" s="22" t="s">
        <v>217</v>
      </c>
      <c r="D44" s="23" t="s">
        <v>32</v>
      </c>
      <c r="E44" s="15" t="s">
        <v>218</v>
      </c>
      <c r="F44" s="19" t="s">
        <v>21</v>
      </c>
      <c r="G44" s="24" t="s">
        <v>219</v>
      </c>
      <c r="H44" s="24" t="s">
        <v>220</v>
      </c>
      <c r="I44" s="46" t="s">
        <v>196</v>
      </c>
      <c r="J44" s="24" t="s">
        <v>209</v>
      </c>
      <c r="K44" s="49" t="s">
        <v>204</v>
      </c>
      <c r="L44" s="46" t="s">
        <v>205</v>
      </c>
      <c r="M44" s="21">
        <v>2</v>
      </c>
      <c r="N44" s="21">
        <v>7.8</v>
      </c>
      <c r="O44" s="21">
        <v>3480</v>
      </c>
    </row>
    <row r="45" customHeight="1" spans="1:15">
      <c r="A45" s="13">
        <v>42</v>
      </c>
      <c r="B45" s="21" t="s">
        <v>198</v>
      </c>
      <c r="C45" s="22" t="s">
        <v>221</v>
      </c>
      <c r="D45" s="23" t="s">
        <v>32</v>
      </c>
      <c r="E45" s="15" t="s">
        <v>222</v>
      </c>
      <c r="F45" s="19" t="s">
        <v>21</v>
      </c>
      <c r="G45" s="24" t="s">
        <v>223</v>
      </c>
      <c r="H45" s="24" t="s">
        <v>224</v>
      </c>
      <c r="I45" s="46" t="s">
        <v>196</v>
      </c>
      <c r="J45" s="24" t="s">
        <v>225</v>
      </c>
      <c r="K45" s="49" t="s">
        <v>204</v>
      </c>
      <c r="L45" s="46" t="s">
        <v>205</v>
      </c>
      <c r="M45" s="21">
        <v>2</v>
      </c>
      <c r="N45" s="21">
        <v>7.8</v>
      </c>
      <c r="O45" s="21">
        <v>3480</v>
      </c>
    </row>
    <row r="46" customHeight="1" spans="1:15">
      <c r="A46" s="13">
        <v>43</v>
      </c>
      <c r="B46" s="21" t="s">
        <v>198</v>
      </c>
      <c r="C46" s="22" t="s">
        <v>226</v>
      </c>
      <c r="D46" s="23" t="s">
        <v>32</v>
      </c>
      <c r="E46" s="15" t="s">
        <v>227</v>
      </c>
      <c r="F46" s="19" t="s">
        <v>21</v>
      </c>
      <c r="G46" s="24" t="s">
        <v>228</v>
      </c>
      <c r="H46" s="24" t="s">
        <v>202</v>
      </c>
      <c r="I46" s="46" t="s">
        <v>196</v>
      </c>
      <c r="J46" s="24" t="s">
        <v>225</v>
      </c>
      <c r="K46" s="49" t="s">
        <v>204</v>
      </c>
      <c r="L46" s="46" t="s">
        <v>205</v>
      </c>
      <c r="M46" s="21">
        <v>2</v>
      </c>
      <c r="N46" s="21">
        <v>7.8</v>
      </c>
      <c r="O46" s="21">
        <v>3480</v>
      </c>
    </row>
    <row r="47" customHeight="1" spans="1:15">
      <c r="A47" s="13">
        <v>44</v>
      </c>
      <c r="B47" s="21" t="s">
        <v>198</v>
      </c>
      <c r="C47" s="22" t="s">
        <v>229</v>
      </c>
      <c r="D47" s="23" t="s">
        <v>19</v>
      </c>
      <c r="E47" s="15" t="s">
        <v>230</v>
      </c>
      <c r="F47" s="19" t="s">
        <v>21</v>
      </c>
      <c r="G47" s="24" t="s">
        <v>231</v>
      </c>
      <c r="H47" s="24" t="s">
        <v>202</v>
      </c>
      <c r="I47" s="46" t="s">
        <v>196</v>
      </c>
      <c r="J47" s="24" t="s">
        <v>209</v>
      </c>
      <c r="K47" s="49" t="s">
        <v>204</v>
      </c>
      <c r="L47" s="46" t="s">
        <v>205</v>
      </c>
      <c r="M47" s="21">
        <v>2</v>
      </c>
      <c r="N47" s="21">
        <v>7.8</v>
      </c>
      <c r="O47" s="21">
        <v>3480</v>
      </c>
    </row>
    <row r="48" customFormat="1" customHeight="1" spans="1:15">
      <c r="A48" s="13">
        <v>45</v>
      </c>
      <c r="B48" s="21" t="s">
        <v>232</v>
      </c>
      <c r="C48" s="22" t="s">
        <v>233</v>
      </c>
      <c r="D48" s="23" t="s">
        <v>19</v>
      </c>
      <c r="E48" s="15" t="s">
        <v>234</v>
      </c>
      <c r="F48" s="19" t="s">
        <v>21</v>
      </c>
      <c r="G48" s="24" t="s">
        <v>235</v>
      </c>
      <c r="H48" s="24" t="s">
        <v>74</v>
      </c>
      <c r="I48" s="46" t="s">
        <v>236</v>
      </c>
      <c r="J48" s="24" t="s">
        <v>237</v>
      </c>
      <c r="K48" s="49" t="s">
        <v>238</v>
      </c>
      <c r="L48" s="46" t="s">
        <v>239</v>
      </c>
      <c r="M48" s="21">
        <v>2</v>
      </c>
      <c r="N48" s="21" t="s">
        <v>25</v>
      </c>
      <c r="O48" s="21">
        <f t="shared" ref="O48:O57" si="2">M48*1740</f>
        <v>3480</v>
      </c>
    </row>
    <row r="49" customFormat="1" customHeight="1" spans="1:15">
      <c r="A49" s="13">
        <v>46</v>
      </c>
      <c r="B49" s="21" t="s">
        <v>232</v>
      </c>
      <c r="C49" s="22" t="s">
        <v>240</v>
      </c>
      <c r="D49" s="23" t="s">
        <v>19</v>
      </c>
      <c r="E49" s="15" t="s">
        <v>241</v>
      </c>
      <c r="F49" s="19" t="s">
        <v>21</v>
      </c>
      <c r="G49" s="24" t="s">
        <v>242</v>
      </c>
      <c r="H49" s="24" t="s">
        <v>44</v>
      </c>
      <c r="I49" s="46" t="s">
        <v>243</v>
      </c>
      <c r="J49" s="24" t="s">
        <v>244</v>
      </c>
      <c r="K49" s="49" t="s">
        <v>238</v>
      </c>
      <c r="L49" s="46" t="s">
        <v>245</v>
      </c>
      <c r="M49" s="21">
        <v>2</v>
      </c>
      <c r="N49" s="21" t="s">
        <v>25</v>
      </c>
      <c r="O49" s="21">
        <f t="shared" si="2"/>
        <v>3480</v>
      </c>
    </row>
    <row r="50" customFormat="1" customHeight="1" spans="1:15">
      <c r="A50" s="13">
        <v>47</v>
      </c>
      <c r="B50" s="21" t="s">
        <v>232</v>
      </c>
      <c r="C50" s="22" t="s">
        <v>246</v>
      </c>
      <c r="D50" s="23" t="s">
        <v>32</v>
      </c>
      <c r="E50" s="15" t="s">
        <v>247</v>
      </c>
      <c r="F50" s="19" t="s">
        <v>21</v>
      </c>
      <c r="G50" s="24" t="s">
        <v>248</v>
      </c>
      <c r="H50" s="24" t="s">
        <v>249</v>
      </c>
      <c r="I50" s="46" t="s">
        <v>250</v>
      </c>
      <c r="J50" s="24" t="s">
        <v>163</v>
      </c>
      <c r="K50" s="49" t="s">
        <v>251</v>
      </c>
      <c r="L50" s="46" t="s">
        <v>252</v>
      </c>
      <c r="M50" s="21">
        <v>2</v>
      </c>
      <c r="N50" s="21" t="s">
        <v>25</v>
      </c>
      <c r="O50" s="21">
        <f t="shared" si="2"/>
        <v>3480</v>
      </c>
    </row>
    <row r="51" customFormat="1" customHeight="1" spans="1:15">
      <c r="A51" s="13">
        <v>48</v>
      </c>
      <c r="B51" s="21" t="s">
        <v>232</v>
      </c>
      <c r="C51" s="22" t="s">
        <v>253</v>
      </c>
      <c r="D51" s="23" t="s">
        <v>19</v>
      </c>
      <c r="E51" s="15" t="s">
        <v>254</v>
      </c>
      <c r="F51" s="19" t="s">
        <v>21</v>
      </c>
      <c r="G51" s="24" t="s">
        <v>255</v>
      </c>
      <c r="H51" s="24" t="s">
        <v>256</v>
      </c>
      <c r="I51" s="46" t="s">
        <v>257</v>
      </c>
      <c r="J51" s="24" t="s">
        <v>258</v>
      </c>
      <c r="K51" s="49" t="s">
        <v>259</v>
      </c>
      <c r="L51" s="46" t="s">
        <v>239</v>
      </c>
      <c r="M51" s="21">
        <v>2</v>
      </c>
      <c r="N51" s="21" t="s">
        <v>25</v>
      </c>
      <c r="O51" s="21">
        <f t="shared" si="2"/>
        <v>3480</v>
      </c>
    </row>
    <row r="52" customFormat="1" customHeight="1" spans="1:15">
      <c r="A52" s="13">
        <v>49</v>
      </c>
      <c r="B52" s="21" t="s">
        <v>232</v>
      </c>
      <c r="C52" s="22" t="s">
        <v>260</v>
      </c>
      <c r="D52" s="23" t="s">
        <v>32</v>
      </c>
      <c r="E52" s="15" t="s">
        <v>261</v>
      </c>
      <c r="F52" s="19" t="s">
        <v>21</v>
      </c>
      <c r="G52" s="24" t="s">
        <v>262</v>
      </c>
      <c r="H52" s="24" t="s">
        <v>256</v>
      </c>
      <c r="I52" s="46" t="s">
        <v>250</v>
      </c>
      <c r="J52" s="24" t="s">
        <v>263</v>
      </c>
      <c r="K52" s="49" t="s">
        <v>251</v>
      </c>
      <c r="L52" s="46" t="s">
        <v>252</v>
      </c>
      <c r="M52" s="21">
        <v>2</v>
      </c>
      <c r="N52" s="21" t="s">
        <v>25</v>
      </c>
      <c r="O52" s="21">
        <f t="shared" si="2"/>
        <v>3480</v>
      </c>
    </row>
    <row r="53" customFormat="1" customHeight="1" spans="1:15">
      <c r="A53" s="13">
        <v>50</v>
      </c>
      <c r="B53" s="21" t="s">
        <v>232</v>
      </c>
      <c r="C53" s="22" t="s">
        <v>264</v>
      </c>
      <c r="D53" s="23" t="s">
        <v>19</v>
      </c>
      <c r="E53" s="15" t="s">
        <v>265</v>
      </c>
      <c r="F53" s="19" t="s">
        <v>21</v>
      </c>
      <c r="G53" s="24" t="s">
        <v>266</v>
      </c>
      <c r="H53" s="24" t="s">
        <v>256</v>
      </c>
      <c r="I53" s="46" t="s">
        <v>257</v>
      </c>
      <c r="J53" s="24" t="s">
        <v>258</v>
      </c>
      <c r="K53" s="49" t="s">
        <v>267</v>
      </c>
      <c r="L53" s="46" t="s">
        <v>239</v>
      </c>
      <c r="M53" s="21">
        <v>2</v>
      </c>
      <c r="N53" s="21" t="s">
        <v>25</v>
      </c>
      <c r="O53" s="21">
        <f t="shared" si="2"/>
        <v>3480</v>
      </c>
    </row>
    <row r="54" customFormat="1" customHeight="1" spans="1:15">
      <c r="A54" s="13">
        <v>51</v>
      </c>
      <c r="B54" s="21" t="s">
        <v>232</v>
      </c>
      <c r="C54" s="22" t="s">
        <v>268</v>
      </c>
      <c r="D54" s="23" t="s">
        <v>19</v>
      </c>
      <c r="E54" s="15" t="s">
        <v>269</v>
      </c>
      <c r="F54" s="19" t="s">
        <v>21</v>
      </c>
      <c r="G54" s="24" t="s">
        <v>270</v>
      </c>
      <c r="H54" s="24" t="s">
        <v>271</v>
      </c>
      <c r="I54" s="46" t="s">
        <v>272</v>
      </c>
      <c r="J54" s="24" t="s">
        <v>263</v>
      </c>
      <c r="K54" s="49" t="s">
        <v>273</v>
      </c>
      <c r="L54" s="46" t="s">
        <v>245</v>
      </c>
      <c r="M54" s="21">
        <v>2</v>
      </c>
      <c r="N54" s="21" t="s">
        <v>25</v>
      </c>
      <c r="O54" s="21">
        <f t="shared" si="2"/>
        <v>3480</v>
      </c>
    </row>
    <row r="55" customFormat="1" customHeight="1" spans="1:15">
      <c r="A55" s="13">
        <v>52</v>
      </c>
      <c r="B55" s="21" t="s">
        <v>232</v>
      </c>
      <c r="C55" s="22" t="s">
        <v>274</v>
      </c>
      <c r="D55" s="23" t="s">
        <v>32</v>
      </c>
      <c r="E55" s="15" t="s">
        <v>275</v>
      </c>
      <c r="F55" s="19" t="s">
        <v>21</v>
      </c>
      <c r="G55" s="24" t="s">
        <v>276</v>
      </c>
      <c r="H55" s="24" t="s">
        <v>74</v>
      </c>
      <c r="I55" s="46" t="s">
        <v>236</v>
      </c>
      <c r="J55" s="24" t="s">
        <v>244</v>
      </c>
      <c r="K55" s="49" t="s">
        <v>238</v>
      </c>
      <c r="L55" s="46" t="s">
        <v>245</v>
      </c>
      <c r="M55" s="21">
        <v>2</v>
      </c>
      <c r="N55" s="21" t="s">
        <v>25</v>
      </c>
      <c r="O55" s="21">
        <f t="shared" si="2"/>
        <v>3480</v>
      </c>
    </row>
    <row r="56" customFormat="1" customHeight="1" spans="1:15">
      <c r="A56" s="13">
        <v>53</v>
      </c>
      <c r="B56" s="21" t="s">
        <v>232</v>
      </c>
      <c r="C56" s="22" t="s">
        <v>277</v>
      </c>
      <c r="D56" s="23" t="s">
        <v>19</v>
      </c>
      <c r="E56" s="15" t="s">
        <v>278</v>
      </c>
      <c r="F56" s="19" t="s">
        <v>21</v>
      </c>
      <c r="G56" s="24" t="s">
        <v>279</v>
      </c>
      <c r="H56" s="24" t="s">
        <v>74</v>
      </c>
      <c r="I56" s="46" t="s">
        <v>236</v>
      </c>
      <c r="J56" s="24" t="s">
        <v>237</v>
      </c>
      <c r="K56" s="49" t="s">
        <v>238</v>
      </c>
      <c r="L56" s="46" t="s">
        <v>239</v>
      </c>
      <c r="M56" s="21">
        <v>2</v>
      </c>
      <c r="N56" s="21" t="s">
        <v>25</v>
      </c>
      <c r="O56" s="21">
        <f t="shared" si="2"/>
        <v>3480</v>
      </c>
    </row>
    <row r="57" customFormat="1" ht="29" customHeight="1" spans="1:15">
      <c r="A57" s="13">
        <v>54</v>
      </c>
      <c r="B57" s="21" t="s">
        <v>232</v>
      </c>
      <c r="C57" s="22" t="s">
        <v>280</v>
      </c>
      <c r="D57" s="23" t="s">
        <v>19</v>
      </c>
      <c r="E57" s="15" t="s">
        <v>281</v>
      </c>
      <c r="F57" s="19" t="s">
        <v>21</v>
      </c>
      <c r="G57" s="24" t="s">
        <v>282</v>
      </c>
      <c r="H57" s="24" t="s">
        <v>256</v>
      </c>
      <c r="I57" s="46" t="s">
        <v>257</v>
      </c>
      <c r="J57" s="24" t="s">
        <v>283</v>
      </c>
      <c r="K57" s="49" t="s">
        <v>238</v>
      </c>
      <c r="L57" s="46" t="s">
        <v>239</v>
      </c>
      <c r="M57" s="21">
        <v>2</v>
      </c>
      <c r="N57" s="21" t="s">
        <v>25</v>
      </c>
      <c r="O57" s="21">
        <f t="shared" si="2"/>
        <v>3480</v>
      </c>
    </row>
    <row r="58" customHeight="1" spans="5:15">
      <c r="E58" s="25"/>
      <c r="M58" s="50"/>
      <c r="N58" s="50"/>
      <c r="O58" s="50">
        <f>SUM(O4:O57)</f>
        <v>167040</v>
      </c>
    </row>
  </sheetData>
  <autoFilter xmlns:etc="http://www.wps.cn/officeDocument/2017/etCustomData" ref="A2:XFB58" etc:filterBottomFollowUsedRange="0">
    <extLst/>
  </autoFilter>
  <sortState ref="A1:O12">
    <sortCondition ref="A2"/>
  </sortState>
  <mergeCells count="15">
    <mergeCell ref="A1:J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conditionalFormatting sqref="C48">
    <cfRule type="duplicateValues" dxfId="0" priority="10"/>
  </conditionalFormatting>
  <conditionalFormatting sqref="C49">
    <cfRule type="duplicateValues" dxfId="0" priority="9"/>
  </conditionalFormatting>
  <conditionalFormatting sqref="C50">
    <cfRule type="duplicateValues" dxfId="0" priority="8"/>
  </conditionalFormatting>
  <conditionalFormatting sqref="C51">
    <cfRule type="duplicateValues" dxfId="0" priority="7"/>
  </conditionalFormatting>
  <conditionalFormatting sqref="C52">
    <cfRule type="duplicateValues" dxfId="0" priority="6"/>
  </conditionalFormatting>
  <conditionalFormatting sqref="C53">
    <cfRule type="duplicateValues" dxfId="0" priority="5"/>
  </conditionalFormatting>
  <conditionalFormatting sqref="C54">
    <cfRule type="duplicateValues" dxfId="0" priority="4"/>
  </conditionalFormatting>
  <conditionalFormatting sqref="C55">
    <cfRule type="duplicateValues" dxfId="0" priority="3"/>
  </conditionalFormatting>
  <conditionalFormatting sqref="C56">
    <cfRule type="duplicateValues" dxfId="0" priority="2"/>
  </conditionalFormatting>
  <conditionalFormatting sqref="C57">
    <cfRule type="duplicateValues" dxfId="0" priority="1"/>
  </conditionalFormatting>
  <conditionalFormatting sqref="C40:C47">
    <cfRule type="duplicateValues" dxfId="0" priority="31"/>
  </conditionalFormatting>
  <pageMargins left="0.75" right="0.75" top="1" bottom="1" header="0.5" footer="0.5"/>
  <pageSetup paperSize="9" scale="38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程伦珍</cp:lastModifiedBy>
  <dcterms:created xsi:type="dcterms:W3CDTF">2024-02-07T05:52:00Z</dcterms:created>
  <dcterms:modified xsi:type="dcterms:W3CDTF">2025-10-13T02:09:09Z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8674497709634FB6B19788FD67F4C3F1_13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